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AA98E3FB-7057-4479-B369-6F99CF26BC15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<sst xmlns="http://schemas.openxmlformats.org/spreadsheetml/2006/main" count="39" uniqueCount="29">
  <si>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</si>
  <si>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</si>
  <si>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</si>
  <si>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</si>
  <si>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</si>
  <si>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</si>
  <si>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</si>
  <si>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</si>
  <si>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</si>
  <si>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</si>
  <si>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</si>
  <si>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</si>
  <si>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</si>
  <si>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</si>
  <si>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</si>
  <si>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</si>
  <si>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</si>
  <si>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</si>
  <si>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</si>
  <si>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</si>
  <si>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Diciembre de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</si>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</sst>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</xdr:row>
      <xdr:rowOff>0</xdr:rowOff>
    </xdr:from>
    <xdr:to>
      <xdr:col>3</xdr:col>
      <xdr:colOff>170545</xdr:colOff>
      <xdr:row>48</xdr:row>
      <xdr:rowOff>101991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AF4FF2A-5FFD-4F16-A5F2-7DB45303C489}"/>
            </a:ext>
          </a:extLst>
        </xdr:cNvPr>
        <xdr:cNvSpPr txBox="1"/>
      </xdr:nvSpPr>
      <xdr:spPr>
        <a:xfrm>
          <a:off x="3699164" y="9964881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4</xdr:col>
      <xdr:colOff>426028</xdr:colOff>
      <xdr:row>45</xdr:row>
      <xdr:rowOff>0</xdr:rowOff>
    </xdr:from>
    <xdr:to>
      <xdr:col>5</xdr:col>
      <xdr:colOff>603471</xdr:colOff>
      <xdr:row>48</xdr:row>
      <xdr:rowOff>133540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2A1D097-E808-4A07-A282-BD63D7B672FC}"/>
            </a:ext>
          </a:extLst>
        </xdr:cNvPr>
        <xdr:cNvSpPr txBox="1"/>
      </xdr:nvSpPr>
      <xdr:spPr>
        <a:xfrm>
          <a:off x="8406247" y="9964881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80" zoomScaleNormal="80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19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20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21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22</v>
      </c>
      <c r="C12" s="12"/>
      <c r="D12" s="15">
        <f>SUM(D14,D15,D16,D17,)</f>
        <v>111572375.46000001</v>
      </c>
      <c r="E12" s="23">
        <f>SUM(E13)</f>
        <v>14939156.449999999</v>
      </c>
      <c r="F12" s="12"/>
      <c r="G12" s="4">
        <f>SUM(C12:F12)</f>
        <v>126511531.91000001</v>
      </c>
    </row>
    <row r="13" spans="2:8" x14ac:dyDescent="0.25">
      <c r="B13" s="5" t="s">
        <v>11</v>
      </c>
      <c r="C13" s="13"/>
      <c r="D13" s="13"/>
      <c r="E13" s="24">
        <v>14939156.449999999</v>
      </c>
      <c r="F13" s="13"/>
      <c r="G13" s="6">
        <f>SUM(C13:F13)</f>
        <v>14939156.449999999</v>
      </c>
    </row>
    <row r="14" spans="2:8" x14ac:dyDescent="0.25">
      <c r="B14" s="5" t="s">
        <v>12</v>
      </c>
      <c r="C14" s="13"/>
      <c r="D14" s="16">
        <v>110956906.06</v>
      </c>
      <c r="E14" s="21"/>
      <c r="F14" s="13"/>
      <c r="G14" s="6">
        <f>SUM(C14:F14)</f>
        <v>110956906.06</v>
      </c>
    </row>
    <row r="15" spans="2:8" x14ac:dyDescent="0.25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15</v>
      </c>
      <c r="C17" s="13"/>
      <c r="D17" s="16">
        <v>615469.4</v>
      </c>
      <c r="E17" s="21"/>
      <c r="F17" s="13"/>
      <c r="G17" s="6">
        <f>D17</f>
        <v>615469.4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24</v>
      </c>
      <c r="C23" s="15">
        <f>SUM(C7)</f>
        <v>154298.4</v>
      </c>
      <c r="D23" s="15">
        <f>SUM(D12)</f>
        <v>111572375.46000001</v>
      </c>
      <c r="E23" s="23">
        <f>E12</f>
        <v>14939156.449999999</v>
      </c>
      <c r="F23" s="15">
        <f>SUM(F19)</f>
        <v>0</v>
      </c>
      <c r="G23" s="4">
        <f>SUM(C23:F23)</f>
        <v>126665830.31000002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15018882.359999999</v>
      </c>
      <c r="E30" s="23">
        <f>SUM(E31:E35)</f>
        <v>-34176115.810000002</v>
      </c>
      <c r="F30" s="12"/>
      <c r="G30" s="4">
        <f>SUM(D30:E30)</f>
        <v>-19157233.450000003</v>
      </c>
    </row>
    <row r="31" spans="2:7" x14ac:dyDescent="0.25">
      <c r="B31" s="5" t="s">
        <v>11</v>
      </c>
      <c r="C31" s="13"/>
      <c r="D31" s="13"/>
      <c r="E31" s="24">
        <v>-19236959.359999999</v>
      </c>
      <c r="F31" s="13"/>
      <c r="G31" s="6">
        <f>SUM(E31)</f>
        <v>-19236959.359999999</v>
      </c>
    </row>
    <row r="32" spans="2:7" x14ac:dyDescent="0.25">
      <c r="B32" s="5" t="s">
        <v>12</v>
      </c>
      <c r="C32" s="13"/>
      <c r="D32" s="16">
        <v>15018882.359999999</v>
      </c>
      <c r="E32" s="24">
        <v>-14939156.449999999</v>
      </c>
      <c r="F32" s="13"/>
      <c r="G32" s="6">
        <f>SUM(D32:E32)</f>
        <v>79725.910000000149</v>
      </c>
    </row>
    <row r="33" spans="2:7" x14ac:dyDescent="0.25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126591257.82000001</v>
      </c>
      <c r="E41" s="25">
        <f>SUM(E30,E23)</f>
        <v>-19236959.360000003</v>
      </c>
      <c r="F41" s="17">
        <f>SUM(F37,F23)</f>
        <v>0</v>
      </c>
      <c r="G41" s="7">
        <f>SUM(C41:F41)</f>
        <v>107508596.86000001</v>
      </c>
    </row>
    <row r="42" spans="2:7" x14ac:dyDescent="0.25">
      <c r="B42" s="28" t="s">
        <v>18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="29" customFormat="1" x14ac:dyDescent="0.25"/>
    <row r="50" s="29" customFormat="1" x14ac:dyDescent="0.25"/>
    <row r="51" s="29" customFormat="1" x14ac:dyDescent="0.25"/>
    <row r="52" s="29" customFormat="1" x14ac:dyDescent="0.25"/>
    <row r="53" s="29" customFormat="1" x14ac:dyDescent="0.25"/>
    <row r="54" s="29" customFormat="1" x14ac:dyDescent="0.25"/>
    <row r="55" s="29" customFormat="1" x14ac:dyDescent="0.25"/>
    <row r="56" s="29" customFormat="1" x14ac:dyDescent="0.25"/>
    <row r="57" s="29" customFormat="1" x14ac:dyDescent="0.25"/>
    <row r="58" s="29" customFormat="1" x14ac:dyDescent="0.25"/>
    <row r="59" s="29" customFormat="1" x14ac:dyDescent="0.25"/>
    <row r="60" s="29" customFormat="1" x14ac:dyDescent="0.25"/>
    <row r="61" s="29" customFormat="1" x14ac:dyDescent="0.25"/>
    <row r="62" s="29" customFormat="1" x14ac:dyDescent="0.25"/>
    <row r="63" s="29" customFormat="1" x14ac:dyDescent="0.25"/>
    <row r="64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9055118110236221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2025-01-23T17:54:32Z</cp:lastPrinted>
  <dcterms:created xsi:type="dcterms:W3CDTF">2019-12-06T17:20:35Z</dcterms:created>
  <dcterms:modified xsi:type="dcterms:W3CDTF">2025-01-27T16:26:20Z</dcterms:modified>
</cp:coreProperties>
</file>